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6215" windowHeight="7950" activeTab="2"/>
  </bookViews>
  <sheets>
    <sheet name="Calculations" sheetId="1" r:id="rId1"/>
    <sheet name="Part I" sheetId="2" r:id="rId2"/>
    <sheet name="Part II" sheetId="3" r:id="rId3"/>
  </sheets>
  <calcPr calcId="124519"/>
</workbook>
</file>

<file path=xl/calcChain.xml><?xml version="1.0" encoding="utf-8"?>
<calcChain xmlns="http://schemas.openxmlformats.org/spreadsheetml/2006/main">
  <c r="C32" i="1"/>
  <c r="C17"/>
  <c r="C16"/>
  <c r="F12"/>
  <c r="E9"/>
</calcChain>
</file>

<file path=xl/sharedStrings.xml><?xml version="1.0" encoding="utf-8"?>
<sst xmlns="http://schemas.openxmlformats.org/spreadsheetml/2006/main" count="48" uniqueCount="43">
  <si>
    <t>Trees Baseline: Planned Value (PV):</t>
  </si>
  <si>
    <t>Earned Value Using Trees:</t>
  </si>
  <si>
    <t>Wil has estimated that 6,000 trees have been sheared after 5 workdays. This number</t>
  </si>
  <si>
    <t>suggests 1,000 more trees sheared than expected through period five. Percent complete at</t>
  </si>
  <si>
    <t>the end of period 5 is 6,000/5,000  =</t>
  </si>
  <si>
    <t>or 120 percent of expected.</t>
  </si>
  <si>
    <t>Cost (tree) Variance: CV = EV – AC</t>
  </si>
  <si>
    <t xml:space="preserve">  trees sheared</t>
  </si>
  <si>
    <t xml:space="preserve">EV = percent complete x planned value = 1.2 x 5,000 =                        </t>
  </si>
  <si>
    <t>CV = 6,000 – 6,000 actual = 0 (for trees)</t>
  </si>
  <si>
    <t>Schedule (tree) Variance: SV = EV – PV</t>
  </si>
  <si>
    <t>EV = 1.20% x 5,000 =          6,000 trees</t>
  </si>
  <si>
    <t>Trees</t>
  </si>
  <si>
    <t>SV = 6,000 – 5,000 =                +1,000 trees. You are ahead of schedule by 1,000 trees.</t>
  </si>
  <si>
    <t>trees. You are ahead of schedule by 1,000 trees.</t>
  </si>
  <si>
    <t>Earned Value Using Money</t>
  </si>
  <si>
    <t>Wil has estimated that 6,000 trees have actually been sheared after 5 workdays. This</t>
  </si>
  <si>
    <t>number suggests 1,000 more trees sheared than expected through period five. Percent</t>
  </si>
  <si>
    <t>complete at the end of period 5 is 6,000/5,000 = 1.20 or 120%.</t>
  </si>
  <si>
    <t>Computations using the traditional money budget approach:</t>
  </si>
  <si>
    <t>Planned Baseline: Budget Values (PV)</t>
  </si>
  <si>
    <t>$1250</t>
  </si>
  <si>
    <t>$2500</t>
  </si>
  <si>
    <t>$3750</t>
  </si>
  <si>
    <t>$5000</t>
  </si>
  <si>
    <t>$6250</t>
  </si>
  <si>
    <t>Cost Variance: CV = EV – AC</t>
  </si>
  <si>
    <t>EV = 1.20% x $6,250 = $7,500</t>
  </si>
  <si>
    <t>CV = $7,500 – $7,500 actual = 0 (on cost)</t>
  </si>
  <si>
    <t xml:space="preserve">EV = 1.20% x $6,250 = </t>
  </si>
  <si>
    <t>Schedule Variance: SV = EV – PV</t>
  </si>
  <si>
    <t>SV = $7,500 – $6250 = +$1,250 (ahead of schedule)</t>
  </si>
  <si>
    <t>(Note: $1,250 represent the value of schedule variance of 1,000 trees above)</t>
  </si>
  <si>
    <t>Is Wil over, on, or below cost and schedule? Is Wil using earned value?</t>
  </si>
  <si>
    <t>His system is always on cost and on schedule. His system does not allow him to really</t>
  </si>
  <si>
    <t>compute cost or schedule variance midway in the project.</t>
  </si>
  <si>
    <t>Wil is applying the percent complete to the number of trees sheared.</t>
  </si>
  <si>
    <t>How can Wil set up a scheduling variance?</t>
  </si>
  <si>
    <t>Earned value requires planned values (PV) of sheared by cost or trees (PV) to be setup on</t>
  </si>
  <si>
    <t>a timeline. This is the major difference from straight accounting or percent complete</t>
  </si>
  <si>
    <t>math. The number of trees or dollars planned must be assigned to time periods over the</t>
  </si>
  <si>
    <t>life cycle of the project. An estimate of percent complete is needed in terms or trees or</t>
  </si>
  <si>
    <t>money.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</si>
</sst>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opLeftCell="A31" workbookViewId="0">
      <selection activeCell="E41" sqref="E41"/>
    </sheetView>
  </sheetViews>
  <sheetFormatPr defaultRowHeight="15"/>
  <cols>
    <col min="2" max="2" width="10.7109375" customWidth="1"/>
    <col min="5" max="5" width="10.28515625" customWidth="1"/>
  </cols>
  <sheetData>
    <row r="1" spans="1:7">
      <c r="A1" t="s">
        <v>0</v>
      </c>
    </row>
    <row r="2" spans="1:7">
      <c r="A2" s="1"/>
      <c r="B2" s="2">
        <v>1000</v>
      </c>
      <c r="C2" s="2">
        <v>1000</v>
      </c>
      <c r="D2" s="2">
        <v>1000</v>
      </c>
      <c r="E2" s="2">
        <v>1000</v>
      </c>
      <c r="F2" s="2">
        <v>1000</v>
      </c>
    </row>
    <row r="3" spans="1:7">
      <c r="A3" s="1"/>
      <c r="B3" s="2">
        <v>1000</v>
      </c>
      <c r="C3" s="2">
        <v>2000</v>
      </c>
      <c r="D3" s="2">
        <v>3000</v>
      </c>
      <c r="E3" s="2">
        <v>4000</v>
      </c>
      <c r="F3" s="2">
        <v>5000</v>
      </c>
    </row>
    <row r="4" spans="1:7">
      <c r="A4" s="1">
        <v>0</v>
      </c>
      <c r="B4" s="2">
        <v>1</v>
      </c>
      <c r="C4" s="2">
        <v>2</v>
      </c>
      <c r="D4" s="2">
        <v>3</v>
      </c>
      <c r="E4" s="2">
        <v>4</v>
      </c>
      <c r="F4" s="2">
        <v>5</v>
      </c>
    </row>
    <row r="6" spans="1:7">
      <c r="A6" t="s">
        <v>1</v>
      </c>
    </row>
    <row r="7" spans="1:7">
      <c r="A7" t="s">
        <v>2</v>
      </c>
    </row>
    <row r="8" spans="1:7">
      <c r="A8" t="s">
        <v>3</v>
      </c>
    </row>
    <row r="9" spans="1:7">
      <c r="A9" t="s">
        <v>4</v>
      </c>
      <c r="E9" s="3">
        <f>6000/5000</f>
        <v>1.2</v>
      </c>
      <c r="F9" t="s">
        <v>5</v>
      </c>
    </row>
    <row r="11" spans="1:7">
      <c r="A11" t="s">
        <v>6</v>
      </c>
    </row>
    <row r="12" spans="1:7">
      <c r="A12" t="s">
        <v>8</v>
      </c>
      <c r="F12" s="3">
        <f>E9*5000</f>
        <v>6000</v>
      </c>
      <c r="G12" s="4" t="s">
        <v>7</v>
      </c>
    </row>
    <row r="13" spans="1:7">
      <c r="A13" t="s">
        <v>9</v>
      </c>
    </row>
    <row r="15" spans="1:7">
      <c r="A15" t="s">
        <v>10</v>
      </c>
    </row>
    <row r="16" spans="1:7">
      <c r="A16" t="s">
        <v>11</v>
      </c>
      <c r="C16" s="3">
        <f>E9*5000</f>
        <v>6000</v>
      </c>
      <c r="D16" t="s">
        <v>12</v>
      </c>
    </row>
    <row r="17" spans="1:6">
      <c r="A17" t="s">
        <v>13</v>
      </c>
      <c r="C17" s="3">
        <f>6000-5000</f>
        <v>1000</v>
      </c>
      <c r="D17" t="s">
        <v>14</v>
      </c>
    </row>
    <row r="19" spans="1:6">
      <c r="A19" s="5" t="s">
        <v>15</v>
      </c>
    </row>
    <row r="20" spans="1:6">
      <c r="A20" t="s">
        <v>16</v>
      </c>
    </row>
    <row r="21" spans="1:6">
      <c r="A21" t="s">
        <v>17</v>
      </c>
    </row>
    <row r="22" spans="1:6">
      <c r="A22" t="s">
        <v>18</v>
      </c>
    </row>
    <row r="24" spans="1:6">
      <c r="A24" t="s">
        <v>19</v>
      </c>
    </row>
    <row r="26" spans="1:6">
      <c r="A26" t="s">
        <v>20</v>
      </c>
    </row>
    <row r="27" spans="1:6">
      <c r="B27" s="3" t="s">
        <v>21</v>
      </c>
      <c r="C27" s="3" t="s">
        <v>21</v>
      </c>
      <c r="D27" s="3" t="s">
        <v>21</v>
      </c>
      <c r="E27" s="3" t="s">
        <v>21</v>
      </c>
      <c r="F27" s="3" t="s">
        <v>21</v>
      </c>
    </row>
    <row r="28" spans="1:6">
      <c r="B28" s="3" t="s">
        <v>21</v>
      </c>
      <c r="C28" s="3" t="s">
        <v>22</v>
      </c>
      <c r="D28" s="3" t="s">
        <v>23</v>
      </c>
      <c r="E28" s="3" t="s">
        <v>24</v>
      </c>
      <c r="F28" s="3" t="s">
        <v>25</v>
      </c>
    </row>
    <row r="29" spans="1:6">
      <c r="A29">
        <v>0</v>
      </c>
      <c r="B29" s="3">
        <v>1</v>
      </c>
      <c r="C29" s="3">
        <v>2</v>
      </c>
      <c r="D29" s="3">
        <v>3</v>
      </c>
      <c r="E29" s="3">
        <v>4</v>
      </c>
      <c r="F29" s="3">
        <v>5</v>
      </c>
    </row>
    <row r="31" spans="1:6">
      <c r="A31" t="s">
        <v>26</v>
      </c>
    </row>
    <row r="32" spans="1:6">
      <c r="A32" t="s">
        <v>29</v>
      </c>
      <c r="C32" s="3">
        <f>E9*6250</f>
        <v>7500</v>
      </c>
    </row>
    <row r="33" spans="1:1">
      <c r="A33" t="s">
        <v>28</v>
      </c>
    </row>
    <row r="35" spans="1:1">
      <c r="A35" t="s">
        <v>30</v>
      </c>
    </row>
    <row r="36" spans="1:1">
      <c r="A36" t="s">
        <v>27</v>
      </c>
    </row>
    <row r="37" spans="1:1">
      <c r="A37" t="s">
        <v>31</v>
      </c>
    </row>
    <row r="38" spans="1:1">
      <c r="A38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defaultRowHeight="15"/>
  <sheetData>
    <row r="1" spans="1:1">
      <c r="A1" s="5" t="s">
        <v>33</v>
      </c>
    </row>
    <row r="2" spans="1:1">
      <c r="A2" t="s">
        <v>36</v>
      </c>
    </row>
    <row r="3" spans="1:1">
      <c r="A3" t="s">
        <v>34</v>
      </c>
    </row>
    <row r="4" spans="1:1">
      <c r="A4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6"/>
  <sheetViews>
    <sheetView tabSelected="1" workbookViewId="0">
      <selection activeCell="F13" sqref="F13"/>
    </sheetView>
  </sheetViews>
  <sheetFormatPr defaultRowHeight="15"/>
  <sheetData>
    <row r="1" spans="1:1">
      <c r="A1" s="5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Calculations</vt:lpstr>
      <vt:lpstr>Part I</vt:lpstr>
      <vt:lpstr>Part 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2020-07-06T01:11:36Z</dcterms:created>
  <dcterms:modified xsi:type="dcterms:W3CDTF">2020-07-06T02:54:33Z</dcterms:modified>
</cp:coreProperties>
</file>